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a.beltran\Desktop\FACTURAS E INFORME MES DE NOVIEMBRE 2025 UDAFA\"/>
    </mc:Choice>
  </mc:AlternateContent>
  <xr:revisionPtr revIDLastSave="0" documentId="13_ncr:1_{37B2B27D-DCA9-4DA9-8E75-CDD4A466B14E}" xr6:coauthVersionLast="47" xr6:coauthVersionMax="47" xr10:uidLastSave="{00000000-0000-0000-0000-000000000000}"/>
  <bookViews>
    <workbookView xWindow="-120" yWindow="-120" windowWidth="29040" windowHeight="15720" xr2:uid="{5BA93AAC-C04F-44D3-8A58-2A19E753C37C}"/>
  </bookViews>
  <sheets>
    <sheet name="Hoja1" sheetId="1" r:id="rId1"/>
    <sheet name="Hoja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9" i="2" l="1"/>
  <c r="D28" i="2"/>
  <c r="D25" i="2"/>
  <c r="D24" i="2"/>
  <c r="D23" i="2"/>
  <c r="D20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<sst xmlns="http://schemas.openxmlformats.org/spreadsheetml/2006/main" count="287" uniqueCount="140">
  <si>
    <t>NO</t>
  </si>
  <si>
    <t>CONTRATO</t>
  </si>
  <si>
    <t>2025-209-5-5-23</t>
  </si>
  <si>
    <t>2025-209-5-5-29</t>
  </si>
  <si>
    <t>2025-209-5-5-37</t>
  </si>
  <si>
    <t>2025-209-5-5-45</t>
  </si>
  <si>
    <t>2025-209-5-5-62</t>
  </si>
  <si>
    <t>2025-209-5-5-77</t>
  </si>
  <si>
    <t>2025-209-5-5-89</t>
  </si>
  <si>
    <t>2025-209-5-5-123</t>
  </si>
  <si>
    <t>2025-209-5-5-134</t>
  </si>
  <si>
    <t>2025-209-5-5-140</t>
  </si>
  <si>
    <t>2025-209-5-5-147</t>
  </si>
  <si>
    <t>2025-209-5-5-151</t>
  </si>
  <si>
    <t>2025-209-5-5-169</t>
  </si>
  <si>
    <t>2025-209-5-5-183</t>
  </si>
  <si>
    <t xml:space="preserve"> 2025-209-5-5-217</t>
  </si>
  <si>
    <t>2025-209-5-5-230</t>
  </si>
  <si>
    <t>2025-209-5-15-2</t>
  </si>
  <si>
    <t>2025-209-6-2-12</t>
  </si>
  <si>
    <t>2025-209-6-2-13</t>
  </si>
  <si>
    <t>2025-209-6-16-3</t>
  </si>
  <si>
    <t>2025-209-6-16-4</t>
  </si>
  <si>
    <t>2025-209-6-16-5</t>
  </si>
  <si>
    <t>2025-209-7-1-4</t>
  </si>
  <si>
    <t>2025-209-8-1-2</t>
  </si>
  <si>
    <t>2025-209-8-18-1</t>
  </si>
  <si>
    <t>2025-209-9-1-7</t>
  </si>
  <si>
    <t>NIT</t>
  </si>
  <si>
    <t xml:space="preserve">NOMBRE CONTRATISTA </t>
  </si>
  <si>
    <t>MES A PAGAR</t>
  </si>
  <si>
    <t>SERIE</t>
  </si>
  <si>
    <t xml:space="preserve">NUMERO </t>
  </si>
  <si>
    <t>REGIMEN FACTURA</t>
  </si>
  <si>
    <t xml:space="preserve">DIRECCION </t>
  </si>
  <si>
    <t>MONTO</t>
  </si>
  <si>
    <t>No.</t>
  </si>
  <si>
    <t>NUMERO DE CONTRATO</t>
  </si>
  <si>
    <t>NUMERO</t>
  </si>
  <si>
    <t>REGIMEN DE FACTURA</t>
  </si>
  <si>
    <t xml:space="preserve">UDAFA-VISAR </t>
  </si>
  <si>
    <t>86915E2F</t>
  </si>
  <si>
    <t>FE1B6338</t>
  </si>
  <si>
    <t>C0242AD0</t>
  </si>
  <si>
    <t>B02C800B</t>
  </si>
  <si>
    <t>F327A87D</t>
  </si>
  <si>
    <t>6CFD660F</t>
  </si>
  <si>
    <t>5BA9A1C3</t>
  </si>
  <si>
    <t>8590009B</t>
  </si>
  <si>
    <t>B9827F19</t>
  </si>
  <si>
    <t>AE84BF66</t>
  </si>
  <si>
    <t>11FC38FA</t>
  </si>
  <si>
    <t>7D706C8C</t>
  </si>
  <si>
    <t>10180F2B</t>
  </si>
  <si>
    <t>B94B2BA9</t>
  </si>
  <si>
    <t>9CECBCB6</t>
  </si>
  <si>
    <t>DDE87F11</t>
  </si>
  <si>
    <t xml:space="preserve">IVA </t>
  </si>
  <si>
    <t>TRI</t>
  </si>
  <si>
    <t xml:space="preserve">CARLOS ALBERTO SOTO CHAVEZ </t>
  </si>
  <si>
    <t>0F49ABF2</t>
  </si>
  <si>
    <t xml:space="preserve">MIGUEL ANGEL MORALES CONTRERAS </t>
  </si>
  <si>
    <t>3ABBCCEB</t>
  </si>
  <si>
    <t xml:space="preserve">JENIFER MAYTE GARCIA DE RAMIREZ </t>
  </si>
  <si>
    <t>107FE8D4</t>
  </si>
  <si>
    <t xml:space="preserve">CELIA ISABEL VICENTE GUZMAN </t>
  </si>
  <si>
    <t>4E89D594</t>
  </si>
  <si>
    <t xml:space="preserve">SARA LORENA ZEA SAGASTUME </t>
  </si>
  <si>
    <t>0BCF1DF4</t>
  </si>
  <si>
    <t xml:space="preserve">SANDRA MARACELY BELTRAN VEGA </t>
  </si>
  <si>
    <t>3548725A</t>
  </si>
  <si>
    <t xml:space="preserve">CINTHIA MELISA SOLIS ORTIZ </t>
  </si>
  <si>
    <t>C54205DF</t>
  </si>
  <si>
    <t xml:space="preserve">DAPHNNE LASSALETH CERMEÑO PALENCIA </t>
  </si>
  <si>
    <t>97340C36</t>
  </si>
  <si>
    <t xml:space="preserve">OLGA YOLANDA CORDOVA BOCHE DE BONILLA </t>
  </si>
  <si>
    <t>BBF4ED32</t>
  </si>
  <si>
    <t xml:space="preserve">GABRIELA ESTEPHANIA REYES HIGUEROS </t>
  </si>
  <si>
    <t>75A76755</t>
  </si>
  <si>
    <t>ANA LUCRECIA BARRASCOUT LOSSI</t>
  </si>
  <si>
    <t>ANA MARÍA RUÍZ GARCÍA</t>
  </si>
  <si>
    <t>KARLA HANNELORE BETETA FORKEL</t>
  </si>
  <si>
    <t>CARLOS ALFREDO DE LEÓN ARGUETA</t>
  </si>
  <si>
    <t>KARIN JULISSA GUTÍERREZ ESCOBAR</t>
  </si>
  <si>
    <t>LAURA MARÍA GARCIA RUANO</t>
  </si>
  <si>
    <t>JOSÉ LUIS ROJAS RAMÍREZ</t>
  </si>
  <si>
    <t>CARLOS ARMANDO LÓPEZ MOLINA</t>
  </si>
  <si>
    <t>ROBER JONATAN LÓPEZ ANGEL</t>
  </si>
  <si>
    <t>WILLIAM MANUEL GUAMUCH AGUILAR</t>
  </si>
  <si>
    <t>EVA MARINA MIRANDA MATIAS</t>
  </si>
  <si>
    <t>CARLOS ENRIQUE GODOY ANDRADE</t>
  </si>
  <si>
    <t>FÁTIMA ALEJANDRA TELLEZ LÓPEZ</t>
  </si>
  <si>
    <t>ANA LARISSA QUIÑONEZ MONTERROSO</t>
  </si>
  <si>
    <t>KATHERINE DANIELA RABANALES ALVARADO</t>
  </si>
  <si>
    <t>KEVIN JAVIER FORD LOPEZ</t>
  </si>
  <si>
    <t>E562887334</t>
  </si>
  <si>
    <t>E562919724</t>
  </si>
  <si>
    <t>E562904875</t>
  </si>
  <si>
    <t>E562910646</t>
  </si>
  <si>
    <t>E562917446</t>
  </si>
  <si>
    <t>E562877428</t>
  </si>
  <si>
    <t>E562932275</t>
  </si>
  <si>
    <t>E562922938</t>
  </si>
  <si>
    <t>E562927468</t>
  </si>
  <si>
    <t>E562889361</t>
  </si>
  <si>
    <t>E562870326</t>
  </si>
  <si>
    <t>E562864385</t>
  </si>
  <si>
    <t>E562895485</t>
  </si>
  <si>
    <t>E562900306</t>
  </si>
  <si>
    <t>E562902279</t>
  </si>
  <si>
    <t>E562875174</t>
  </si>
  <si>
    <t xml:space="preserve"> E563700645</t>
  </si>
  <si>
    <t>E564449059</t>
  </si>
  <si>
    <t>E564446904</t>
  </si>
  <si>
    <t>E564456519</t>
  </si>
  <si>
    <t>E564451746</t>
  </si>
  <si>
    <t>E565269585</t>
  </si>
  <si>
    <t>E565475541</t>
  </si>
  <si>
    <t>E568196864</t>
  </si>
  <si>
    <t>E569458854</t>
  </si>
  <si>
    <t>NPG</t>
  </si>
  <si>
    <t>E569464781</t>
  </si>
  <si>
    <t>2025-209-10-1-12</t>
  </si>
  <si>
    <t>2025-209-10-1-14</t>
  </si>
  <si>
    <t>2025-209-10-1-16</t>
  </si>
  <si>
    <t>AB2D1AE0</t>
  </si>
  <si>
    <t>B0899DA5</t>
  </si>
  <si>
    <t>9DBA2ACF</t>
  </si>
  <si>
    <t>2CF3F8D1</t>
  </si>
  <si>
    <t>88DEBD8F</t>
  </si>
  <si>
    <t>5AE85F5E</t>
  </si>
  <si>
    <t xml:space="preserve">IVA  </t>
  </si>
  <si>
    <t>ISR</t>
  </si>
  <si>
    <t>IVA</t>
  </si>
  <si>
    <t xml:space="preserve">ERICK ESTUARDO MENDEZ CASTRO </t>
  </si>
  <si>
    <t>MAYRA ALEJANDRA VELASQUEZ VASQUEZ</t>
  </si>
  <si>
    <t xml:space="preserve">CARLOS ROBERTO SEQUEN GARCIA </t>
  </si>
  <si>
    <t>E572247540</t>
  </si>
  <si>
    <t>E572258143</t>
  </si>
  <si>
    <t>E572253648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</si>
</sst>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9"/>
      <color rgb="FF30457A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0" fillId="0" borderId="0" xfId="0" applyNumberFormat="1"/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/>
    </xf>
    <xf numFmtId="2" fontId="6" fillId="5" borderId="2" xfId="1" applyNumberFormat="1" applyFont="1" applyFill="1" applyBorder="1" applyAlignment="1">
      <alignment horizontal="center"/>
    </xf>
    <xf numFmtId="0" fontId="7" fillId="5" borderId="2" xfId="1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/>
    </xf>
    <xf numFmtId="0" fontId="3" fillId="5" borderId="2" xfId="1" applyFont="1" applyFill="1" applyBorder="1" applyAlignment="1">
      <alignment horizontal="center" wrapText="1"/>
    </xf>
    <xf numFmtId="2" fontId="6" fillId="5" borderId="2" xfId="0" applyNumberFormat="1" applyFont="1" applyFill="1" applyBorder="1" applyAlignment="1">
      <alignment horizontal="center"/>
    </xf>
    <xf numFmtId="2" fontId="8" fillId="5" borderId="2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6" fillId="6" borderId="2" xfId="1" applyFont="1" applyFill="1" applyBorder="1" applyAlignment="1">
      <alignment horizontal="center"/>
    </xf>
    <xf numFmtId="2" fontId="6" fillId="6" borderId="2" xfId="1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2" xfId="1" applyFont="1" applyFill="1" applyBorder="1" applyAlignment="1">
      <alignment horizontal="center" wrapText="1"/>
    </xf>
    <xf numFmtId="0" fontId="7" fillId="6" borderId="2" xfId="1" applyFont="1" applyFill="1" applyBorder="1" applyAlignment="1">
      <alignment horizontal="center"/>
    </xf>
    <xf numFmtId="164" fontId="7" fillId="6" borderId="2" xfId="0" applyNumberFormat="1" applyFont="1" applyFill="1" applyBorder="1" applyAlignment="1">
      <alignment horizontal="center"/>
    </xf>
    <xf numFmtId="0" fontId="0" fillId="6" borderId="2" xfId="0" applyFill="1" applyBorder="1"/>
    <xf numFmtId="0" fontId="3" fillId="6" borderId="2" xfId="1" applyFont="1" applyFill="1" applyBorder="1" applyAlignment="1">
      <alignment horizontal="center" wrapText="1"/>
    </xf>
    <xf numFmtId="2" fontId="6" fillId="6" borderId="2" xfId="0" applyNumberFormat="1" applyFont="1" applyFill="1" applyBorder="1" applyAlignment="1">
      <alignment horizontal="center"/>
    </xf>
    <xf numFmtId="2" fontId="8" fillId="6" borderId="2" xfId="0" applyNumberFormat="1" applyFont="1" applyFill="1" applyBorder="1" applyAlignment="1">
      <alignment horizontal="center"/>
    </xf>
    <xf numFmtId="0" fontId="9" fillId="6" borderId="2" xfId="0" applyFont="1" applyFill="1" applyBorder="1"/>
    <xf numFmtId="0" fontId="0" fillId="6" borderId="0" xfId="0" applyFill="1" applyAlignment="1">
      <alignment vertical="center"/>
    </xf>
    <xf numFmtId="0" fontId="6" fillId="6" borderId="1" xfId="1" applyFont="1" applyFill="1" applyBorder="1" applyAlignment="1">
      <alignment horizontal="center"/>
    </xf>
    <xf numFmtId="2" fontId="6" fillId="6" borderId="1" xfId="1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1" xfId="1" applyFont="1" applyFill="1" applyBorder="1" applyAlignment="1">
      <alignment horizontal="center" wrapText="1"/>
    </xf>
    <xf numFmtId="0" fontId="7" fillId="6" borderId="1" xfId="1" applyFont="1" applyFill="1" applyBorder="1" applyAlignment="1">
      <alignment horizontal="center"/>
    </xf>
    <xf numFmtId="164" fontId="7" fillId="6" borderId="1" xfId="0" applyNumberFormat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6" fillId="7" borderId="2" xfId="1" applyFont="1" applyFill="1" applyBorder="1" applyAlignment="1">
      <alignment horizontal="center"/>
    </xf>
    <xf numFmtId="0" fontId="7" fillId="7" borderId="1" xfId="1" applyFont="1" applyFill="1" applyBorder="1" applyAlignment="1">
      <alignment horizontal="center"/>
    </xf>
    <xf numFmtId="0" fontId="7" fillId="7" borderId="2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</cellXfs>
  <cellStyles count="2">
    <cellStyle name="20% - Énfasis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29\OCTUBRE\1TRASLADO%20FACTURAS%20OCTUBR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UBRE"/>
      <sheetName val="OCTUBRE IVA"/>
    </sheetNames>
    <sheetDataSet>
      <sheetData sheetId="0" refreshError="1">
        <row r="3">
          <cell r="B3" t="str">
            <v>2025-209-6-16-5</v>
          </cell>
          <cell r="C3">
            <v>16137272</v>
          </cell>
          <cell r="D3" t="str">
            <v>ANA LARISSA QUIÑONEZ MONTERROSO</v>
          </cell>
          <cell r="E3">
            <v>45931</v>
          </cell>
          <cell r="F3" t="str">
            <v>D399F629</v>
          </cell>
          <cell r="G3">
            <v>3676262003</v>
          </cell>
          <cell r="H3" t="str">
            <v xml:space="preserve">PEQUEÑO 
CONTRIBUYENTE </v>
          </cell>
          <cell r="I3" t="str">
            <v xml:space="preserve">UDAFA-VISAR </v>
          </cell>
          <cell r="J3">
            <v>10000</v>
          </cell>
        </row>
        <row r="4">
          <cell r="B4" t="str">
            <v>2025-209-5-5-23</v>
          </cell>
          <cell r="C4">
            <v>6686885</v>
          </cell>
          <cell r="D4" t="str">
            <v>ANA LUCRECIA BARRASCOUT LOSSI</v>
          </cell>
          <cell r="E4">
            <v>45931</v>
          </cell>
          <cell r="F4" t="str">
            <v>1C1EA2B1</v>
          </cell>
          <cell r="G4">
            <v>4091236084</v>
          </cell>
          <cell r="H4" t="str">
            <v xml:space="preserve">PEQUEÑO 
CONTRIBUYENTE </v>
          </cell>
          <cell r="I4" t="str">
            <v xml:space="preserve">UDAFA-VISAR </v>
          </cell>
          <cell r="J4">
            <v>10000</v>
          </cell>
        </row>
        <row r="5">
          <cell r="B5" t="str">
            <v>2025-209-5-5-29</v>
          </cell>
          <cell r="C5">
            <v>17325250</v>
          </cell>
          <cell r="D5" t="str">
            <v>ANA MARÍA RUÍZ GARCÍA</v>
          </cell>
          <cell r="E5">
            <v>45931</v>
          </cell>
          <cell r="F5" t="str">
            <v>6EAC8823</v>
          </cell>
          <cell r="G5">
            <v>1232421314</v>
          </cell>
          <cell r="H5" t="str">
            <v xml:space="preserve">PEQUEÑO 
CONTRIBUYENTE </v>
          </cell>
          <cell r="I5" t="str">
            <v xml:space="preserve">UDAFA-VISAR </v>
          </cell>
          <cell r="J5">
            <v>6000</v>
          </cell>
        </row>
        <row r="6">
          <cell r="B6" t="str">
            <v>2025-209-5-5-45</v>
          </cell>
          <cell r="C6">
            <v>8371687</v>
          </cell>
          <cell r="D6" t="str">
            <v>CARLOS ALFREDO DE LEÓN ARGUETA</v>
          </cell>
          <cell r="E6">
            <v>45931</v>
          </cell>
          <cell r="F6" t="str">
            <v>04DB35B8</v>
          </cell>
          <cell r="G6">
            <v>1732133094</v>
          </cell>
          <cell r="H6" t="str">
            <v xml:space="preserve">PEQUEÑO 
CONTRIBUYENTE </v>
          </cell>
          <cell r="I6" t="str">
            <v xml:space="preserve">UDAFA-VISAR </v>
          </cell>
          <cell r="J6">
            <v>8000</v>
          </cell>
        </row>
        <row r="7">
          <cell r="B7" t="str">
            <v>2025-209-5-5-123</v>
          </cell>
          <cell r="C7">
            <v>100198899</v>
          </cell>
          <cell r="D7" t="str">
            <v>CARLOS ARMANDO LÓPEZ MOLINA</v>
          </cell>
          <cell r="E7">
            <v>45931</v>
          </cell>
          <cell r="F7" t="str">
            <v>3A5B78D3</v>
          </cell>
          <cell r="G7">
            <v>822888603</v>
          </cell>
          <cell r="H7" t="str">
            <v xml:space="preserve">PEQUEÑO 
CONTRIBUYENTE </v>
          </cell>
          <cell r="I7" t="str">
            <v xml:space="preserve">UDAFA-VISAR </v>
          </cell>
          <cell r="J7">
            <v>6000</v>
          </cell>
        </row>
        <row r="8">
          <cell r="B8" t="str">
            <v>2025-209-6-16-3</v>
          </cell>
          <cell r="C8">
            <v>15502066</v>
          </cell>
          <cell r="D8" t="str">
            <v>CARLOS ENRIQUE GODOY ANDRADE</v>
          </cell>
          <cell r="E8">
            <v>45931</v>
          </cell>
          <cell r="F8" t="str">
            <v>E10045B3</v>
          </cell>
          <cell r="G8">
            <v>1079001791</v>
          </cell>
          <cell r="H8" t="str">
            <v xml:space="preserve">PEQUEÑO 
CONTRIBUYENTE </v>
          </cell>
          <cell r="I8" t="str">
            <v xml:space="preserve">UDAFA-VISAR </v>
          </cell>
          <cell r="J8">
            <v>7000</v>
          </cell>
        </row>
        <row r="9">
          <cell r="B9" t="str">
            <v>2025-209-5-15-2</v>
          </cell>
          <cell r="C9">
            <v>50247069</v>
          </cell>
          <cell r="D9" t="str">
            <v>EVA MARINA MIRANDA MATIAS</v>
          </cell>
          <cell r="E9">
            <v>45931</v>
          </cell>
          <cell r="F9" t="str">
            <v>1899E7D0</v>
          </cell>
          <cell r="G9">
            <v>3302968078</v>
          </cell>
          <cell r="H9" t="str">
            <v xml:space="preserve">PEQUEÑO 
CONTRIBUYENTE </v>
          </cell>
          <cell r="I9" t="str">
            <v xml:space="preserve">UDAFA-VISAR </v>
          </cell>
          <cell r="J9">
            <v>7000</v>
          </cell>
        </row>
        <row r="10">
          <cell r="B10" t="str">
            <v>2025-209-6-16-4</v>
          </cell>
          <cell r="C10">
            <v>340974222</v>
          </cell>
          <cell r="D10" t="str">
            <v>FÁTIMA ALEJANDRA TELLEZ LÓPEZ</v>
          </cell>
          <cell r="E10">
            <v>45931</v>
          </cell>
          <cell r="F10">
            <v>86043416</v>
          </cell>
          <cell r="G10">
            <v>1359302576</v>
          </cell>
          <cell r="H10" t="str">
            <v xml:space="preserve">PEQUEÑO 
CONTRIBUYENTE </v>
          </cell>
          <cell r="I10" t="str">
            <v xml:space="preserve">UDAFA-VISAR </v>
          </cell>
          <cell r="J10">
            <v>7000</v>
          </cell>
        </row>
        <row r="11">
          <cell r="B11" t="str">
            <v>2025-209-5-5-89</v>
          </cell>
          <cell r="C11">
            <v>53614771</v>
          </cell>
          <cell r="D11" t="str">
            <v>JOSÉ LUIS ROJAS RAMÍREZ</v>
          </cell>
          <cell r="E11">
            <v>45931</v>
          </cell>
          <cell r="F11" t="str">
            <v>8441C62F</v>
          </cell>
          <cell r="G11">
            <v>275860326</v>
          </cell>
          <cell r="H11" t="str">
            <v xml:space="preserve">PEQUEÑO 
CONTRIBUYENTE </v>
          </cell>
          <cell r="I11" t="str">
            <v xml:space="preserve">UDAFA-VISAR </v>
          </cell>
          <cell r="J11">
            <v>6000</v>
          </cell>
        </row>
        <row r="12">
          <cell r="B12" t="str">
            <v>2025-209-5-5-62</v>
          </cell>
          <cell r="C12">
            <v>19514891</v>
          </cell>
          <cell r="D12" t="str">
            <v>KARIN JULISSA GUTÍERREZ ESCOBAR</v>
          </cell>
          <cell r="E12">
            <v>45931</v>
          </cell>
          <cell r="F12" t="str">
            <v>2E71E709</v>
          </cell>
          <cell r="G12">
            <v>3126544916</v>
          </cell>
          <cell r="H12" t="str">
            <v xml:space="preserve">PEQUEÑO 
CONTRIBUYENTE </v>
          </cell>
          <cell r="I12" t="str">
            <v xml:space="preserve">UDAFA-VISAR </v>
          </cell>
          <cell r="J12">
            <v>13000</v>
          </cell>
        </row>
        <row r="13">
          <cell r="B13" t="str">
            <v>2025-209-5-5-37</v>
          </cell>
          <cell r="C13">
            <v>30865700</v>
          </cell>
          <cell r="D13" t="str">
            <v>KARLA HANNELORE BETETA FORKEL</v>
          </cell>
          <cell r="E13">
            <v>45931</v>
          </cell>
          <cell r="F13" t="str">
            <v>75F8DB4B</v>
          </cell>
          <cell r="G13">
            <v>596592425</v>
          </cell>
          <cell r="H13" t="str">
            <v xml:space="preserve">PEQUEÑO 
CONTRIBUYENTE </v>
          </cell>
          <cell r="I13" t="str">
            <v xml:space="preserve">UDAFA-VISAR </v>
          </cell>
          <cell r="J13">
            <v>10000</v>
          </cell>
        </row>
        <row r="14">
          <cell r="B14" t="str">
            <v>2025-209-8-18-1</v>
          </cell>
          <cell r="C14">
            <v>104141271</v>
          </cell>
          <cell r="D14" t="str">
            <v>KATHERINE DANIELA RABANALES ALVARADO</v>
          </cell>
          <cell r="E14">
            <v>45931</v>
          </cell>
          <cell r="F14" t="str">
            <v>55AEED2E</v>
          </cell>
          <cell r="G14">
            <v>1898464099</v>
          </cell>
          <cell r="H14" t="str">
            <v xml:space="preserve">PEQUEÑO 
CONTRIBUYENTE </v>
          </cell>
          <cell r="I14" t="str">
            <v xml:space="preserve">UDAFA-VISAR </v>
          </cell>
          <cell r="J14">
            <v>7000</v>
          </cell>
        </row>
        <row r="15">
          <cell r="B15" t="str">
            <v>2025-209-9-1-7</v>
          </cell>
          <cell r="C15">
            <v>70873224</v>
          </cell>
          <cell r="D15" t="str">
            <v>KEVIN JAVIER FORD LOPEZ</v>
          </cell>
          <cell r="E15">
            <v>45931</v>
          </cell>
          <cell r="F15" t="str">
            <v>018BC5DC</v>
          </cell>
          <cell r="G15">
            <v>2438744860</v>
          </cell>
          <cell r="H15" t="str">
            <v xml:space="preserve">PEQUEÑO 
CONTRIBUYENTE </v>
          </cell>
          <cell r="I15" t="str">
            <v xml:space="preserve">UDAFA-VISAR </v>
          </cell>
          <cell r="J15">
            <v>8000</v>
          </cell>
        </row>
        <row r="16">
          <cell r="B16" t="str">
            <v>2025-209-5-5-77</v>
          </cell>
          <cell r="C16">
            <v>35613270</v>
          </cell>
          <cell r="D16" t="str">
            <v>LAURA MARÍA GARCIA RUANO</v>
          </cell>
          <cell r="E16">
            <v>45931</v>
          </cell>
          <cell r="F16" t="str">
            <v>244021D5</v>
          </cell>
          <cell r="G16">
            <v>233981514</v>
          </cell>
          <cell r="H16" t="str">
            <v xml:space="preserve">PEQUEÑO 
CONTRIBUYENTE </v>
          </cell>
          <cell r="I16" t="str">
            <v xml:space="preserve">UDAFA-VISAR </v>
          </cell>
          <cell r="J16">
            <v>12000</v>
          </cell>
        </row>
        <row r="17">
          <cell r="B17" t="str">
            <v>2025-209-5-5-134</v>
          </cell>
          <cell r="C17">
            <v>51461730</v>
          </cell>
          <cell r="D17" t="str">
            <v>ROBER JONATAN LÓPEZ ANGEL</v>
          </cell>
          <cell r="E17">
            <v>45931</v>
          </cell>
          <cell r="F17" t="str">
            <v>C2AA2FE3</v>
          </cell>
          <cell r="G17">
            <v>4143663869</v>
          </cell>
          <cell r="H17" t="str">
            <v>SUJETO A PAGOS TRIMESTRALES</v>
          </cell>
          <cell r="I17" t="str">
            <v xml:space="preserve">UDAFA-VISAR </v>
          </cell>
          <cell r="J17">
            <v>10000</v>
          </cell>
        </row>
        <row r="18">
          <cell r="B18" t="str">
            <v>2025-209-5-5-140</v>
          </cell>
          <cell r="C18">
            <v>66110904</v>
          </cell>
          <cell r="D18" t="str">
            <v>WILLIAM MANUEL GUAMUCH AGUILAR</v>
          </cell>
          <cell r="E18">
            <v>45931</v>
          </cell>
          <cell r="F18" t="str">
            <v>27AE2A52</v>
          </cell>
          <cell r="G18">
            <v>2826586684</v>
          </cell>
          <cell r="H18" t="str">
            <v xml:space="preserve">PEQUEÑO 
CONTRIBUYENTE </v>
          </cell>
          <cell r="I18" t="str">
            <v xml:space="preserve">UDAFA-VISAR </v>
          </cell>
          <cell r="J18">
            <v>7000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A4041-186C-44CF-944E-A9372FC6B666}">
  <dimension ref="B2:L34"/>
  <sheetViews>
    <sheetView tabSelected="1" topLeftCell="A13" zoomScale="115" zoomScaleNormal="115" workbookViewId="0">
      <selection activeCell="E36" sqref="E36"/>
    </sheetView>
  </sheetViews>
  <sheetFormatPr baseColWidth="10" defaultRowHeight="15" x14ac:dyDescent="0.25"/>
  <cols>
    <col min="2" max="2" width="11.5703125" bestFit="1" customWidth="1"/>
    <col min="3" max="3" width="25.28515625" customWidth="1"/>
    <col min="4" max="4" width="14.28515625" bestFit="1" customWidth="1"/>
    <col min="5" max="5" width="53.85546875" customWidth="1"/>
    <col min="6" max="6" width="17.5703125" customWidth="1"/>
    <col min="7" max="7" width="14.5703125" customWidth="1"/>
    <col min="8" max="9" width="24" customWidth="1"/>
    <col min="10" max="10" width="17.7109375" customWidth="1"/>
    <col min="11" max="11" width="18.28515625" style="5" customWidth="1"/>
    <col min="12" max="12" width="14" customWidth="1"/>
  </cols>
  <sheetData>
    <row r="2" spans="2:12" ht="18.75" x14ac:dyDescent="0.3">
      <c r="B2" s="1" t="s">
        <v>0</v>
      </c>
      <c r="C2" s="2" t="s">
        <v>1</v>
      </c>
      <c r="D2" s="3" t="s">
        <v>28</v>
      </c>
      <c r="E2" s="3" t="s">
        <v>29</v>
      </c>
      <c r="F2" s="3" t="s">
        <v>30</v>
      </c>
      <c r="G2" s="3" t="s">
        <v>31</v>
      </c>
      <c r="H2" s="3" t="s">
        <v>32</v>
      </c>
      <c r="I2" s="3" t="s">
        <v>33</v>
      </c>
      <c r="J2" s="3" t="s">
        <v>34</v>
      </c>
      <c r="K2" s="4" t="s">
        <v>35</v>
      </c>
      <c r="L2" s="15" t="s">
        <v>120</v>
      </c>
    </row>
    <row r="3" spans="2:12" ht="18.75" x14ac:dyDescent="0.3">
      <c r="B3" s="16">
        <v>1</v>
      </c>
      <c r="C3" s="17" t="s">
        <v>2</v>
      </c>
      <c r="D3" s="18">
        <v>6686885</v>
      </c>
      <c r="E3" s="18" t="s">
        <v>79</v>
      </c>
      <c r="F3" s="18">
        <v>11</v>
      </c>
      <c r="G3" s="18" t="s">
        <v>48</v>
      </c>
      <c r="H3" s="18">
        <v>478694503</v>
      </c>
      <c r="I3" s="19" t="s">
        <v>57</v>
      </c>
      <c r="J3" s="20" t="s">
        <v>40</v>
      </c>
      <c r="K3" s="21">
        <v>10000</v>
      </c>
      <c r="L3" s="22" t="s">
        <v>95</v>
      </c>
    </row>
    <row r="4" spans="2:12" ht="18.75" x14ac:dyDescent="0.3">
      <c r="B4" s="16">
        <v>2</v>
      </c>
      <c r="C4" s="17" t="s">
        <v>3</v>
      </c>
      <c r="D4" s="18">
        <v>17325250</v>
      </c>
      <c r="E4" s="18" t="s">
        <v>80</v>
      </c>
      <c r="F4" s="18">
        <v>11</v>
      </c>
      <c r="G4" s="18" t="s">
        <v>53</v>
      </c>
      <c r="H4" s="18">
        <v>4281748541</v>
      </c>
      <c r="I4" s="19" t="s">
        <v>57</v>
      </c>
      <c r="J4" s="20" t="s">
        <v>40</v>
      </c>
      <c r="K4" s="21">
        <v>6000</v>
      </c>
      <c r="L4" s="22" t="s">
        <v>96</v>
      </c>
    </row>
    <row r="5" spans="2:12" ht="18.75" x14ac:dyDescent="0.3">
      <c r="B5" s="16">
        <v>3</v>
      </c>
      <c r="C5" s="17" t="s">
        <v>4</v>
      </c>
      <c r="D5" s="18">
        <v>30865700</v>
      </c>
      <c r="E5" s="18" t="s">
        <v>81</v>
      </c>
      <c r="F5" s="18">
        <v>11</v>
      </c>
      <c r="G5" s="18" t="s">
        <v>44</v>
      </c>
      <c r="H5" s="18">
        <v>3416211612</v>
      </c>
      <c r="I5" s="19" t="s">
        <v>57</v>
      </c>
      <c r="J5" s="20" t="s">
        <v>40</v>
      </c>
      <c r="K5" s="21">
        <v>10000</v>
      </c>
      <c r="L5" s="22" t="s">
        <v>97</v>
      </c>
    </row>
    <row r="6" spans="2:12" ht="18.75" x14ac:dyDescent="0.3">
      <c r="B6" s="16">
        <v>4</v>
      </c>
      <c r="C6" s="17" t="s">
        <v>5</v>
      </c>
      <c r="D6" s="18">
        <v>8371687</v>
      </c>
      <c r="E6" s="18" t="s">
        <v>82</v>
      </c>
      <c r="F6" s="18">
        <v>11</v>
      </c>
      <c r="G6" s="18" t="s">
        <v>54</v>
      </c>
      <c r="H6" s="18">
        <v>4262350322</v>
      </c>
      <c r="I6" s="19" t="s">
        <v>57</v>
      </c>
      <c r="J6" s="20" t="s">
        <v>40</v>
      </c>
      <c r="K6" s="21">
        <v>8000</v>
      </c>
      <c r="L6" s="22" t="s">
        <v>98</v>
      </c>
    </row>
    <row r="7" spans="2:12" ht="18.75" x14ac:dyDescent="0.3">
      <c r="B7" s="16">
        <v>5</v>
      </c>
      <c r="C7" s="17" t="s">
        <v>6</v>
      </c>
      <c r="D7" s="18">
        <v>19514891</v>
      </c>
      <c r="E7" s="18" t="s">
        <v>83</v>
      </c>
      <c r="F7" s="18">
        <v>11</v>
      </c>
      <c r="G7" s="18" t="s">
        <v>45</v>
      </c>
      <c r="H7" s="18">
        <v>1356220914</v>
      </c>
      <c r="I7" s="19" t="s">
        <v>57</v>
      </c>
      <c r="J7" s="20" t="s">
        <v>40</v>
      </c>
      <c r="K7" s="21">
        <v>13000</v>
      </c>
      <c r="L7" s="22" t="s">
        <v>99</v>
      </c>
    </row>
    <row r="8" spans="2:12" ht="18.75" x14ac:dyDescent="0.3">
      <c r="B8" s="16">
        <v>6</v>
      </c>
      <c r="C8" s="17" t="s">
        <v>7</v>
      </c>
      <c r="D8" s="18">
        <v>35613270</v>
      </c>
      <c r="E8" s="18" t="s">
        <v>84</v>
      </c>
      <c r="F8" s="18">
        <v>11</v>
      </c>
      <c r="G8" s="18" t="s">
        <v>55</v>
      </c>
      <c r="H8" s="18">
        <v>381110561</v>
      </c>
      <c r="I8" s="19" t="s">
        <v>57</v>
      </c>
      <c r="J8" s="20" t="s">
        <v>40</v>
      </c>
      <c r="K8" s="21">
        <v>12000</v>
      </c>
      <c r="L8" s="22" t="s">
        <v>100</v>
      </c>
    </row>
    <row r="9" spans="2:12" ht="18.75" x14ac:dyDescent="0.3">
      <c r="B9" s="16">
        <v>7</v>
      </c>
      <c r="C9" s="17" t="s">
        <v>8</v>
      </c>
      <c r="D9" s="18">
        <v>53614771</v>
      </c>
      <c r="E9" s="18" t="s">
        <v>85</v>
      </c>
      <c r="F9" s="18">
        <v>11</v>
      </c>
      <c r="G9" s="18" t="s">
        <v>41</v>
      </c>
      <c r="H9" s="18">
        <v>1054493085</v>
      </c>
      <c r="I9" s="19" t="s">
        <v>57</v>
      </c>
      <c r="J9" s="20" t="s">
        <v>40</v>
      </c>
      <c r="K9" s="21">
        <v>6000</v>
      </c>
      <c r="L9" s="22" t="s">
        <v>101</v>
      </c>
    </row>
    <row r="10" spans="2:12" ht="18.75" x14ac:dyDescent="0.3">
      <c r="B10" s="16">
        <v>8</v>
      </c>
      <c r="C10" s="17" t="s">
        <v>9</v>
      </c>
      <c r="D10" s="18">
        <v>100198899</v>
      </c>
      <c r="E10" s="18" t="s">
        <v>86</v>
      </c>
      <c r="F10" s="18">
        <v>11</v>
      </c>
      <c r="G10" s="18" t="s">
        <v>42</v>
      </c>
      <c r="H10" s="18">
        <v>605704098</v>
      </c>
      <c r="I10" s="19" t="s">
        <v>57</v>
      </c>
      <c r="J10" s="20" t="s">
        <v>40</v>
      </c>
      <c r="K10" s="21">
        <v>6000</v>
      </c>
      <c r="L10" s="22" t="s">
        <v>102</v>
      </c>
    </row>
    <row r="11" spans="2:12" ht="18.75" x14ac:dyDescent="0.3">
      <c r="B11" s="16">
        <v>9</v>
      </c>
      <c r="C11" s="17" t="s">
        <v>10</v>
      </c>
      <c r="D11" s="18">
        <v>51461730</v>
      </c>
      <c r="E11" s="18" t="s">
        <v>87</v>
      </c>
      <c r="F11" s="18">
        <v>11</v>
      </c>
      <c r="G11" s="18" t="s">
        <v>43</v>
      </c>
      <c r="H11" s="18">
        <v>2016756535</v>
      </c>
      <c r="I11" s="23" t="s">
        <v>58</v>
      </c>
      <c r="J11" s="20" t="s">
        <v>40</v>
      </c>
      <c r="K11" s="21">
        <v>10000</v>
      </c>
      <c r="L11" s="22" t="s">
        <v>103</v>
      </c>
    </row>
    <row r="12" spans="2:12" ht="18.75" x14ac:dyDescent="0.3">
      <c r="B12" s="16">
        <v>10</v>
      </c>
      <c r="C12" s="17" t="s">
        <v>11</v>
      </c>
      <c r="D12" s="18">
        <v>66110904</v>
      </c>
      <c r="E12" s="18" t="s">
        <v>88</v>
      </c>
      <c r="F12" s="18">
        <v>11</v>
      </c>
      <c r="G12" s="18" t="s">
        <v>49</v>
      </c>
      <c r="H12" s="18">
        <v>886325381</v>
      </c>
      <c r="I12" s="19" t="s">
        <v>57</v>
      </c>
      <c r="J12" s="20" t="s">
        <v>40</v>
      </c>
      <c r="K12" s="21">
        <v>7000</v>
      </c>
      <c r="L12" s="22" t="s">
        <v>104</v>
      </c>
    </row>
    <row r="13" spans="2:12" ht="18.75" x14ac:dyDescent="0.3">
      <c r="B13" s="16">
        <v>11</v>
      </c>
      <c r="C13" s="24" t="s">
        <v>12</v>
      </c>
      <c r="D13" s="18">
        <v>91993636</v>
      </c>
      <c r="E13" s="18" t="s">
        <v>59</v>
      </c>
      <c r="F13" s="18">
        <v>11</v>
      </c>
      <c r="G13" s="18" t="s">
        <v>60</v>
      </c>
      <c r="H13" s="18">
        <v>2092649030</v>
      </c>
      <c r="I13" s="18" t="s">
        <v>57</v>
      </c>
      <c r="J13" s="20" t="s">
        <v>40</v>
      </c>
      <c r="K13" s="21">
        <v>7000</v>
      </c>
      <c r="L13" s="22" t="s">
        <v>105</v>
      </c>
    </row>
    <row r="14" spans="2:12" ht="18.75" x14ac:dyDescent="0.3">
      <c r="B14" s="16">
        <v>12</v>
      </c>
      <c r="C14" s="24" t="s">
        <v>13</v>
      </c>
      <c r="D14" s="18">
        <v>3460118</v>
      </c>
      <c r="E14" s="18" t="s">
        <v>61</v>
      </c>
      <c r="F14" s="18">
        <v>11</v>
      </c>
      <c r="G14" s="18" t="s">
        <v>62</v>
      </c>
      <c r="H14" s="18">
        <v>164187098</v>
      </c>
      <c r="I14" s="18" t="s">
        <v>57</v>
      </c>
      <c r="J14" s="18" t="s">
        <v>40</v>
      </c>
      <c r="K14" s="21">
        <v>8000</v>
      </c>
      <c r="L14" s="22" t="s">
        <v>106</v>
      </c>
    </row>
    <row r="15" spans="2:12" ht="18.75" x14ac:dyDescent="0.3">
      <c r="B15" s="16">
        <v>13</v>
      </c>
      <c r="C15" s="24" t="s">
        <v>14</v>
      </c>
      <c r="D15" s="18">
        <v>43972683</v>
      </c>
      <c r="E15" s="18" t="s">
        <v>63</v>
      </c>
      <c r="F15" s="18">
        <v>11</v>
      </c>
      <c r="G15" s="18" t="s">
        <v>64</v>
      </c>
      <c r="H15" s="18">
        <v>2059028423</v>
      </c>
      <c r="I15" s="18" t="s">
        <v>57</v>
      </c>
      <c r="J15" s="18" t="s">
        <v>40</v>
      </c>
      <c r="K15" s="21">
        <v>9000</v>
      </c>
      <c r="L15" s="22" t="s">
        <v>107</v>
      </c>
    </row>
    <row r="16" spans="2:12" ht="18.75" x14ac:dyDescent="0.3">
      <c r="B16" s="16">
        <v>14</v>
      </c>
      <c r="C16" s="24" t="s">
        <v>15</v>
      </c>
      <c r="D16" s="18">
        <v>75743876</v>
      </c>
      <c r="E16" s="18" t="s">
        <v>65</v>
      </c>
      <c r="F16" s="18">
        <v>11</v>
      </c>
      <c r="G16" s="18" t="s">
        <v>66</v>
      </c>
      <c r="H16" s="18">
        <v>3750642791</v>
      </c>
      <c r="I16" s="18" t="s">
        <v>57</v>
      </c>
      <c r="J16" s="18" t="s">
        <v>40</v>
      </c>
      <c r="K16" s="21">
        <v>7000</v>
      </c>
      <c r="L16" s="22" t="s">
        <v>108</v>
      </c>
    </row>
    <row r="17" spans="2:12" ht="18.75" x14ac:dyDescent="0.3">
      <c r="B17" s="16">
        <v>15</v>
      </c>
      <c r="C17" s="25" t="s">
        <v>16</v>
      </c>
      <c r="D17" s="18">
        <v>40971406</v>
      </c>
      <c r="E17" s="18" t="s">
        <v>67</v>
      </c>
      <c r="F17" s="18">
        <v>11</v>
      </c>
      <c r="G17" s="18" t="s">
        <v>68</v>
      </c>
      <c r="H17" s="18">
        <v>4246163263</v>
      </c>
      <c r="I17" s="18" t="s">
        <v>57</v>
      </c>
      <c r="J17" s="18" t="s">
        <v>40</v>
      </c>
      <c r="K17" s="21">
        <v>18000</v>
      </c>
      <c r="L17" s="22" t="s">
        <v>109</v>
      </c>
    </row>
    <row r="18" spans="2:12" ht="18.75" x14ac:dyDescent="0.3">
      <c r="B18" s="16">
        <v>16</v>
      </c>
      <c r="C18" s="24" t="s">
        <v>17</v>
      </c>
      <c r="D18" s="18">
        <v>48176656</v>
      </c>
      <c r="E18" s="18" t="s">
        <v>69</v>
      </c>
      <c r="F18" s="18">
        <v>11</v>
      </c>
      <c r="G18" s="18" t="s">
        <v>70</v>
      </c>
      <c r="H18" s="18">
        <v>2524464881</v>
      </c>
      <c r="I18" s="18" t="s">
        <v>57</v>
      </c>
      <c r="J18" s="18" t="s">
        <v>40</v>
      </c>
      <c r="K18" s="21">
        <v>7000</v>
      </c>
      <c r="L18" s="22" t="s">
        <v>110</v>
      </c>
    </row>
    <row r="19" spans="2:12" ht="18.75" x14ac:dyDescent="0.3">
      <c r="B19" s="16">
        <v>17</v>
      </c>
      <c r="C19" s="17" t="s">
        <v>18</v>
      </c>
      <c r="D19" s="18">
        <v>50247069</v>
      </c>
      <c r="E19" s="18" t="s">
        <v>89</v>
      </c>
      <c r="F19" s="18">
        <v>11</v>
      </c>
      <c r="G19" s="18" t="s">
        <v>56</v>
      </c>
      <c r="H19" s="18">
        <v>2727166256</v>
      </c>
      <c r="I19" s="19" t="s">
        <v>57</v>
      </c>
      <c r="J19" s="20" t="s">
        <v>40</v>
      </c>
      <c r="K19" s="21">
        <v>7000</v>
      </c>
      <c r="L19" s="22" t="s">
        <v>111</v>
      </c>
    </row>
    <row r="20" spans="2:12" ht="18.75" x14ac:dyDescent="0.3">
      <c r="B20" s="16">
        <v>18</v>
      </c>
      <c r="C20" s="24" t="s">
        <v>19</v>
      </c>
      <c r="D20" s="18">
        <v>104998903</v>
      </c>
      <c r="E20" s="18" t="s">
        <v>71</v>
      </c>
      <c r="F20" s="18">
        <v>11</v>
      </c>
      <c r="G20" s="18" t="s">
        <v>72</v>
      </c>
      <c r="H20" s="18">
        <v>955794094</v>
      </c>
      <c r="I20" s="18" t="s">
        <v>57</v>
      </c>
      <c r="J20" s="18" t="s">
        <v>40</v>
      </c>
      <c r="K20" s="21">
        <v>6000</v>
      </c>
      <c r="L20" s="22" t="s">
        <v>112</v>
      </c>
    </row>
    <row r="21" spans="2:12" ht="18.75" x14ac:dyDescent="0.3">
      <c r="B21" s="16">
        <v>19</v>
      </c>
      <c r="C21" s="24" t="s">
        <v>20</v>
      </c>
      <c r="D21" s="18">
        <v>109055802</v>
      </c>
      <c r="E21" s="18" t="s">
        <v>73</v>
      </c>
      <c r="F21" s="18">
        <v>11</v>
      </c>
      <c r="G21" s="18" t="s">
        <v>74</v>
      </c>
      <c r="H21" s="18">
        <v>1668563575</v>
      </c>
      <c r="I21" s="18" t="s">
        <v>57</v>
      </c>
      <c r="J21" s="18" t="s">
        <v>40</v>
      </c>
      <c r="K21" s="21">
        <v>6000</v>
      </c>
      <c r="L21" s="22" t="s">
        <v>113</v>
      </c>
    </row>
    <row r="22" spans="2:12" ht="18.75" x14ac:dyDescent="0.3">
      <c r="B22" s="16">
        <v>20</v>
      </c>
      <c r="C22" s="17" t="s">
        <v>21</v>
      </c>
      <c r="D22" s="18">
        <v>15502066</v>
      </c>
      <c r="E22" s="18" t="s">
        <v>90</v>
      </c>
      <c r="F22" s="18">
        <v>11</v>
      </c>
      <c r="G22" s="18" t="s">
        <v>52</v>
      </c>
      <c r="H22" s="18">
        <v>174214159</v>
      </c>
      <c r="I22" s="19" t="s">
        <v>57</v>
      </c>
      <c r="J22" s="20" t="s">
        <v>40</v>
      </c>
      <c r="K22" s="21">
        <v>7000</v>
      </c>
      <c r="L22" s="22" t="s">
        <v>114</v>
      </c>
    </row>
    <row r="23" spans="2:12" ht="18.75" x14ac:dyDescent="0.3">
      <c r="B23" s="16">
        <v>21</v>
      </c>
      <c r="C23" s="17" t="s">
        <v>22</v>
      </c>
      <c r="D23" s="18">
        <v>340974222</v>
      </c>
      <c r="E23" s="18" t="s">
        <v>91</v>
      </c>
      <c r="F23" s="18">
        <v>11</v>
      </c>
      <c r="G23" s="18" t="s">
        <v>51</v>
      </c>
      <c r="H23" s="18">
        <v>3795076644</v>
      </c>
      <c r="I23" s="19" t="s">
        <v>57</v>
      </c>
      <c r="J23" s="20" t="s">
        <v>40</v>
      </c>
      <c r="K23" s="21">
        <v>7000</v>
      </c>
      <c r="L23" s="22" t="s">
        <v>115</v>
      </c>
    </row>
    <row r="24" spans="2:12" ht="18.75" x14ac:dyDescent="0.3">
      <c r="B24" s="16">
        <v>22</v>
      </c>
      <c r="C24" s="17" t="s">
        <v>23</v>
      </c>
      <c r="D24" s="18">
        <v>16137272</v>
      </c>
      <c r="E24" s="18" t="s">
        <v>92</v>
      </c>
      <c r="F24" s="18">
        <v>11</v>
      </c>
      <c r="G24" s="18" t="s">
        <v>46</v>
      </c>
      <c r="H24" s="18">
        <v>2587903934</v>
      </c>
      <c r="I24" s="19" t="s">
        <v>57</v>
      </c>
      <c r="J24" s="20" t="s">
        <v>40</v>
      </c>
      <c r="K24" s="21">
        <v>10000</v>
      </c>
      <c r="L24" s="22" t="s">
        <v>116</v>
      </c>
    </row>
    <row r="25" spans="2:12" ht="18.75" x14ac:dyDescent="0.3">
      <c r="B25" s="16">
        <v>23</v>
      </c>
      <c r="C25" s="24" t="s">
        <v>24</v>
      </c>
      <c r="D25" s="18">
        <v>38712342</v>
      </c>
      <c r="E25" s="18" t="s">
        <v>75</v>
      </c>
      <c r="F25" s="18">
        <v>11</v>
      </c>
      <c r="G25" s="18" t="s">
        <v>76</v>
      </c>
      <c r="H25" s="18">
        <v>1989954779</v>
      </c>
      <c r="I25" s="18" t="s">
        <v>57</v>
      </c>
      <c r="J25" s="18" t="s">
        <v>40</v>
      </c>
      <c r="K25" s="21">
        <v>6000</v>
      </c>
      <c r="L25" s="22" t="s">
        <v>117</v>
      </c>
    </row>
    <row r="26" spans="2:12" ht="18.75" x14ac:dyDescent="0.3">
      <c r="B26" s="16">
        <v>24</v>
      </c>
      <c r="C26" s="24" t="s">
        <v>25</v>
      </c>
      <c r="D26" s="18">
        <v>91529107</v>
      </c>
      <c r="E26" s="18" t="s">
        <v>77</v>
      </c>
      <c r="F26" s="18">
        <v>11</v>
      </c>
      <c r="G26" s="18" t="s">
        <v>78</v>
      </c>
      <c r="H26" s="18">
        <v>2952480697</v>
      </c>
      <c r="I26" s="18" t="s">
        <v>57</v>
      </c>
      <c r="J26" s="18" t="s">
        <v>40</v>
      </c>
      <c r="K26" s="21">
        <v>7000</v>
      </c>
      <c r="L26" s="26" t="s">
        <v>118</v>
      </c>
    </row>
    <row r="27" spans="2:12" ht="18.75" x14ac:dyDescent="0.3">
      <c r="B27" s="16">
        <v>25</v>
      </c>
      <c r="C27" s="17" t="s">
        <v>26</v>
      </c>
      <c r="D27" s="18">
        <v>104141271</v>
      </c>
      <c r="E27" s="18" t="s">
        <v>93</v>
      </c>
      <c r="F27" s="18">
        <v>11</v>
      </c>
      <c r="G27" s="18" t="s">
        <v>50</v>
      </c>
      <c r="H27" s="18">
        <v>647055651</v>
      </c>
      <c r="I27" s="19" t="s">
        <v>57</v>
      </c>
      <c r="J27" s="20" t="s">
        <v>40</v>
      </c>
      <c r="K27" s="21">
        <v>7000</v>
      </c>
      <c r="L27" s="27" t="s">
        <v>121</v>
      </c>
    </row>
    <row r="28" spans="2:12" ht="18.75" x14ac:dyDescent="0.3">
      <c r="B28" s="28">
        <v>26</v>
      </c>
      <c r="C28" s="29" t="s">
        <v>27</v>
      </c>
      <c r="D28" s="30">
        <v>70873224</v>
      </c>
      <c r="E28" s="30" t="s">
        <v>94</v>
      </c>
      <c r="F28" s="30">
        <v>11</v>
      </c>
      <c r="G28" s="30" t="s">
        <v>47</v>
      </c>
      <c r="H28" s="30">
        <v>651119877</v>
      </c>
      <c r="I28" s="31" t="s">
        <v>57</v>
      </c>
      <c r="J28" s="32" t="s">
        <v>40</v>
      </c>
      <c r="K28" s="33">
        <v>8000</v>
      </c>
      <c r="L28" s="39" t="s">
        <v>119</v>
      </c>
    </row>
    <row r="29" spans="2:12" ht="18.75" x14ac:dyDescent="0.3">
      <c r="B29" s="36">
        <v>27</v>
      </c>
      <c r="C29" s="35" t="s">
        <v>122</v>
      </c>
      <c r="D29" s="35">
        <v>103066209</v>
      </c>
      <c r="E29" s="35" t="s">
        <v>136</v>
      </c>
      <c r="F29" s="35">
        <v>10</v>
      </c>
      <c r="G29" s="35" t="s">
        <v>125</v>
      </c>
      <c r="H29" s="35">
        <v>1490306995</v>
      </c>
      <c r="I29" s="35" t="s">
        <v>131</v>
      </c>
      <c r="J29" s="37" t="s">
        <v>40</v>
      </c>
      <c r="K29" s="40">
        <v>12000</v>
      </c>
      <c r="L29" s="35" t="s">
        <v>138</v>
      </c>
    </row>
    <row r="30" spans="2:12" ht="18.75" x14ac:dyDescent="0.3">
      <c r="B30" s="16">
        <v>28</v>
      </c>
      <c r="C30" s="34" t="s">
        <v>122</v>
      </c>
      <c r="D30" s="34">
        <v>103066209</v>
      </c>
      <c r="E30" s="34" t="s">
        <v>136</v>
      </c>
      <c r="F30" s="34">
        <v>11</v>
      </c>
      <c r="G30" s="34" t="s">
        <v>126</v>
      </c>
      <c r="H30" s="34">
        <v>1913737006</v>
      </c>
      <c r="I30" s="34" t="s">
        <v>131</v>
      </c>
      <c r="J30" s="32" t="s">
        <v>40</v>
      </c>
      <c r="K30" s="41">
        <v>12000</v>
      </c>
      <c r="L30" s="35" t="s">
        <v>138</v>
      </c>
    </row>
    <row r="31" spans="2:12" ht="18.75" x14ac:dyDescent="0.3">
      <c r="B31" s="36">
        <v>29</v>
      </c>
      <c r="C31" s="35" t="s">
        <v>123</v>
      </c>
      <c r="D31" s="35">
        <v>81377371</v>
      </c>
      <c r="E31" s="35" t="s">
        <v>134</v>
      </c>
      <c r="F31" s="35">
        <v>10</v>
      </c>
      <c r="G31" s="35" t="s">
        <v>127</v>
      </c>
      <c r="H31" s="35">
        <v>1113408440</v>
      </c>
      <c r="I31" s="35" t="s">
        <v>132</v>
      </c>
      <c r="J31" s="37" t="s">
        <v>40</v>
      </c>
      <c r="K31" s="40">
        <v>7000</v>
      </c>
      <c r="L31" s="35" t="s">
        <v>139</v>
      </c>
    </row>
    <row r="32" spans="2:12" ht="18.75" x14ac:dyDescent="0.3">
      <c r="B32" s="18">
        <v>30</v>
      </c>
      <c r="C32" s="34" t="s">
        <v>123</v>
      </c>
      <c r="D32" s="34">
        <v>81377371</v>
      </c>
      <c r="E32" s="34" t="s">
        <v>134</v>
      </c>
      <c r="F32" s="34">
        <v>11</v>
      </c>
      <c r="G32" s="34" t="s">
        <v>128</v>
      </c>
      <c r="H32" s="34">
        <v>1655918351</v>
      </c>
      <c r="I32" s="34" t="s">
        <v>132</v>
      </c>
      <c r="J32" s="32" t="s">
        <v>40</v>
      </c>
      <c r="K32" s="41">
        <v>7000</v>
      </c>
      <c r="L32" s="34" t="s">
        <v>139</v>
      </c>
    </row>
    <row r="33" spans="2:12" ht="18.75" x14ac:dyDescent="0.3">
      <c r="B33" s="38">
        <v>31</v>
      </c>
      <c r="C33" s="35" t="s">
        <v>124</v>
      </c>
      <c r="D33" s="35">
        <v>40400131</v>
      </c>
      <c r="E33" s="35" t="s">
        <v>135</v>
      </c>
      <c r="F33" s="35">
        <v>10</v>
      </c>
      <c r="G33" s="35" t="s">
        <v>129</v>
      </c>
      <c r="H33" s="35">
        <v>3829943777</v>
      </c>
      <c r="I33" s="35" t="s">
        <v>133</v>
      </c>
      <c r="J33" s="37" t="s">
        <v>40</v>
      </c>
      <c r="K33" s="40">
        <v>10000</v>
      </c>
      <c r="L33" s="35" t="s">
        <v>137</v>
      </c>
    </row>
    <row r="34" spans="2:12" ht="18.75" x14ac:dyDescent="0.3">
      <c r="B34" s="18">
        <v>32</v>
      </c>
      <c r="C34" s="34" t="s">
        <v>124</v>
      </c>
      <c r="D34" s="34">
        <v>40400131</v>
      </c>
      <c r="E34" s="34" t="s">
        <v>135</v>
      </c>
      <c r="F34" s="34">
        <v>11</v>
      </c>
      <c r="G34" s="34" t="s">
        <v>130</v>
      </c>
      <c r="H34" s="34">
        <v>3242806563</v>
      </c>
      <c r="I34" s="34" t="s">
        <v>131</v>
      </c>
      <c r="J34" s="32" t="s">
        <v>40</v>
      </c>
      <c r="K34" s="41">
        <v>10000</v>
      </c>
      <c r="L34" s="34"/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62AE-241D-421B-B3D5-17BF2DAA641B}">
  <dimension ref="B3:H29"/>
  <sheetViews>
    <sheetView topLeftCell="D1" workbookViewId="0">
      <selection activeCell="D4" sqref="D4:H4"/>
    </sheetView>
  </sheetViews>
  <sheetFormatPr baseColWidth="10" defaultRowHeight="15" x14ac:dyDescent="0.25"/>
  <cols>
    <col min="2" max="2" width="18" customWidth="1"/>
    <col min="3" max="3" width="28.28515625" customWidth="1"/>
    <col min="4" max="4" width="21" customWidth="1"/>
    <col min="5" max="5" width="23.5703125" customWidth="1"/>
    <col min="6" max="6" width="16.85546875" customWidth="1"/>
    <col min="7" max="7" width="24.42578125" customWidth="1"/>
    <col min="8" max="8" width="27.5703125" customWidth="1"/>
  </cols>
  <sheetData>
    <row r="3" spans="2:8" ht="42" x14ac:dyDescent="0.25">
      <c r="B3" s="6" t="s">
        <v>36</v>
      </c>
      <c r="C3" s="7" t="s">
        <v>37</v>
      </c>
      <c r="D3" s="6" t="s">
        <v>28</v>
      </c>
      <c r="E3" s="6" t="s">
        <v>30</v>
      </c>
      <c r="F3" s="6" t="s">
        <v>31</v>
      </c>
      <c r="G3" s="6" t="s">
        <v>38</v>
      </c>
      <c r="H3" s="7" t="s">
        <v>39</v>
      </c>
    </row>
    <row r="4" spans="2:8" ht="18.75" x14ac:dyDescent="0.3">
      <c r="B4" s="8">
        <v>1</v>
      </c>
      <c r="C4" s="9" t="s">
        <v>2</v>
      </c>
      <c r="D4" s="11">
        <f>VLOOKUP(C4,[1]OCTUBRE!$B$3:$J$18,2,FALSE)</f>
        <v>6686885</v>
      </c>
      <c r="E4" s="11">
        <v>11</v>
      </c>
      <c r="F4" s="11" t="s">
        <v>48</v>
      </c>
      <c r="G4" s="11">
        <v>478694503</v>
      </c>
      <c r="H4" s="10" t="s">
        <v>57</v>
      </c>
    </row>
    <row r="5" spans="2:8" ht="18.75" x14ac:dyDescent="0.3">
      <c r="B5" s="8">
        <v>2</v>
      </c>
      <c r="C5" s="9" t="s">
        <v>3</v>
      </c>
      <c r="D5" s="11">
        <f>VLOOKUP(C5,[1]OCTUBRE!$B$3:$J$18,2,FALSE)</f>
        <v>17325250</v>
      </c>
      <c r="E5" s="11">
        <v>11</v>
      </c>
      <c r="F5" s="11" t="s">
        <v>53</v>
      </c>
      <c r="G5" s="11">
        <v>4281748541</v>
      </c>
      <c r="H5" s="10" t="s">
        <v>57</v>
      </c>
    </row>
    <row r="6" spans="2:8" ht="18.75" x14ac:dyDescent="0.3">
      <c r="B6" s="8">
        <v>3</v>
      </c>
      <c r="C6" s="9" t="s">
        <v>4</v>
      </c>
      <c r="D6" s="11">
        <f>VLOOKUP(C6,[1]OCTUBRE!$B$3:$J$18,2,FALSE)</f>
        <v>30865700</v>
      </c>
      <c r="E6" s="11">
        <v>11</v>
      </c>
      <c r="F6" s="11" t="s">
        <v>44</v>
      </c>
      <c r="G6" s="11">
        <v>3416211612</v>
      </c>
      <c r="H6" s="10" t="s">
        <v>57</v>
      </c>
    </row>
    <row r="7" spans="2:8" ht="18.75" x14ac:dyDescent="0.3">
      <c r="B7" s="8">
        <v>4</v>
      </c>
      <c r="C7" s="9" t="s">
        <v>5</v>
      </c>
      <c r="D7" s="11">
        <f>VLOOKUP(C7,[1]OCTUBRE!$B$3:$J$18,2,FALSE)</f>
        <v>8371687</v>
      </c>
      <c r="E7" s="11">
        <v>11</v>
      </c>
      <c r="F7" s="11" t="s">
        <v>54</v>
      </c>
      <c r="G7" s="11">
        <v>4262350322</v>
      </c>
      <c r="H7" s="10" t="s">
        <v>57</v>
      </c>
    </row>
    <row r="8" spans="2:8" ht="18.75" x14ac:dyDescent="0.3">
      <c r="B8" s="8">
        <v>5</v>
      </c>
      <c r="C8" s="9" t="s">
        <v>6</v>
      </c>
      <c r="D8" s="11">
        <f>VLOOKUP(C8,[1]OCTUBRE!$B$3:$J$18,2,FALSE)</f>
        <v>19514891</v>
      </c>
      <c r="E8" s="11">
        <v>11</v>
      </c>
      <c r="F8" s="11" t="s">
        <v>45</v>
      </c>
      <c r="G8" s="11">
        <v>1356220914</v>
      </c>
      <c r="H8" s="10" t="s">
        <v>57</v>
      </c>
    </row>
    <row r="9" spans="2:8" ht="18.75" x14ac:dyDescent="0.3">
      <c r="B9" s="8">
        <v>6</v>
      </c>
      <c r="C9" s="9" t="s">
        <v>7</v>
      </c>
      <c r="D9" s="11">
        <f>VLOOKUP(C9,[1]OCTUBRE!$B$3:$J$18,2,FALSE)</f>
        <v>35613270</v>
      </c>
      <c r="E9" s="11">
        <v>11</v>
      </c>
      <c r="F9" s="11" t="s">
        <v>55</v>
      </c>
      <c r="G9" s="11">
        <v>381110561</v>
      </c>
      <c r="H9" s="10" t="s">
        <v>57</v>
      </c>
    </row>
    <row r="10" spans="2:8" ht="18.75" x14ac:dyDescent="0.3">
      <c r="B10" s="8">
        <v>7</v>
      </c>
      <c r="C10" s="9" t="s">
        <v>8</v>
      </c>
      <c r="D10" s="11">
        <f>VLOOKUP(C10,[1]OCTUBRE!$B$3:$J$18,2,FALSE)</f>
        <v>53614771</v>
      </c>
      <c r="E10" s="11">
        <v>11</v>
      </c>
      <c r="F10" s="11" t="s">
        <v>41</v>
      </c>
      <c r="G10" s="11">
        <v>1054493085</v>
      </c>
      <c r="H10" s="10" t="s">
        <v>57</v>
      </c>
    </row>
    <row r="11" spans="2:8" ht="18.75" x14ac:dyDescent="0.3">
      <c r="B11" s="8">
        <v>8</v>
      </c>
      <c r="C11" s="9" t="s">
        <v>9</v>
      </c>
      <c r="D11" s="11">
        <f>VLOOKUP(C11,[1]OCTUBRE!$B$3:$J$18,2,FALSE)</f>
        <v>100198899</v>
      </c>
      <c r="E11" s="11">
        <v>11</v>
      </c>
      <c r="F11" s="11" t="s">
        <v>42</v>
      </c>
      <c r="G11" s="11">
        <v>605704098</v>
      </c>
      <c r="H11" s="10" t="s">
        <v>57</v>
      </c>
    </row>
    <row r="12" spans="2:8" ht="18.75" x14ac:dyDescent="0.3">
      <c r="B12" s="8">
        <v>9</v>
      </c>
      <c r="C12" s="9" t="s">
        <v>10</v>
      </c>
      <c r="D12" s="11">
        <f>VLOOKUP(C12,[1]OCTUBRE!$B$3:$J$18,2,FALSE)</f>
        <v>51461730</v>
      </c>
      <c r="E12" s="11">
        <v>11</v>
      </c>
      <c r="F12" s="11" t="s">
        <v>43</v>
      </c>
      <c r="G12" s="11">
        <v>2016756535</v>
      </c>
      <c r="H12" s="12" t="s">
        <v>58</v>
      </c>
    </row>
    <row r="13" spans="2:8" ht="18.75" x14ac:dyDescent="0.3">
      <c r="B13" s="8">
        <v>10</v>
      </c>
      <c r="C13" s="9" t="s">
        <v>11</v>
      </c>
      <c r="D13" s="11">
        <f>VLOOKUP(C13,[1]OCTUBRE!$B$3:$J$18,2,FALSE)</f>
        <v>66110904</v>
      </c>
      <c r="E13" s="11">
        <v>11</v>
      </c>
      <c r="F13" s="11" t="s">
        <v>49</v>
      </c>
      <c r="G13" s="11">
        <v>886325381</v>
      </c>
      <c r="H13" s="10" t="s">
        <v>57</v>
      </c>
    </row>
    <row r="14" spans="2:8" ht="18.75" x14ac:dyDescent="0.3">
      <c r="B14" s="8">
        <v>11</v>
      </c>
      <c r="C14" s="13" t="s">
        <v>12</v>
      </c>
      <c r="D14" s="11">
        <v>91993636</v>
      </c>
      <c r="E14" s="11">
        <v>11</v>
      </c>
      <c r="F14" s="11" t="s">
        <v>60</v>
      </c>
      <c r="G14" s="11">
        <v>2092649030</v>
      </c>
      <c r="H14" s="11" t="s">
        <v>57</v>
      </c>
    </row>
    <row r="15" spans="2:8" ht="18.75" x14ac:dyDescent="0.3">
      <c r="B15" s="8">
        <v>12</v>
      </c>
      <c r="C15" s="13" t="s">
        <v>13</v>
      </c>
      <c r="D15" s="11">
        <v>3460118</v>
      </c>
      <c r="E15" s="11">
        <v>11</v>
      </c>
      <c r="F15" s="11" t="s">
        <v>62</v>
      </c>
      <c r="G15" s="11">
        <v>164187098</v>
      </c>
      <c r="H15" s="11" t="s">
        <v>57</v>
      </c>
    </row>
    <row r="16" spans="2:8" ht="18.75" x14ac:dyDescent="0.3">
      <c r="B16" s="8">
        <v>13</v>
      </c>
      <c r="C16" s="13" t="s">
        <v>14</v>
      </c>
      <c r="D16" s="11">
        <v>43972683</v>
      </c>
      <c r="E16" s="11">
        <v>11</v>
      </c>
      <c r="F16" s="11" t="s">
        <v>64</v>
      </c>
      <c r="G16" s="11">
        <v>2059028423</v>
      </c>
      <c r="H16" s="11" t="s">
        <v>57</v>
      </c>
    </row>
    <row r="17" spans="2:8" ht="18.75" x14ac:dyDescent="0.3">
      <c r="B17" s="8">
        <v>14</v>
      </c>
      <c r="C17" s="13" t="s">
        <v>15</v>
      </c>
      <c r="D17" s="11">
        <v>75743876</v>
      </c>
      <c r="E17" s="11">
        <v>11</v>
      </c>
      <c r="F17" s="11" t="s">
        <v>66</v>
      </c>
      <c r="G17" s="11">
        <v>3750642791</v>
      </c>
      <c r="H17" s="11" t="s">
        <v>57</v>
      </c>
    </row>
    <row r="18" spans="2:8" ht="18.75" x14ac:dyDescent="0.3">
      <c r="B18" s="8">
        <v>15</v>
      </c>
      <c r="C18" s="14" t="s">
        <v>16</v>
      </c>
      <c r="D18" s="11">
        <v>40971406</v>
      </c>
      <c r="E18" s="11">
        <v>11</v>
      </c>
      <c r="F18" s="11" t="s">
        <v>68</v>
      </c>
      <c r="G18" s="11">
        <v>4246163263</v>
      </c>
      <c r="H18" s="11" t="s">
        <v>57</v>
      </c>
    </row>
    <row r="19" spans="2:8" ht="18.75" x14ac:dyDescent="0.3">
      <c r="B19" s="8">
        <v>16</v>
      </c>
      <c r="C19" s="13" t="s">
        <v>17</v>
      </c>
      <c r="D19" s="11">
        <v>48176656</v>
      </c>
      <c r="E19" s="11">
        <v>11</v>
      </c>
      <c r="F19" s="11" t="s">
        <v>70</v>
      </c>
      <c r="G19" s="11">
        <v>2524464881</v>
      </c>
      <c r="H19" s="11" t="s">
        <v>57</v>
      </c>
    </row>
    <row r="20" spans="2:8" ht="18.75" x14ac:dyDescent="0.3">
      <c r="B20" s="8">
        <v>17</v>
      </c>
      <c r="C20" s="9" t="s">
        <v>18</v>
      </c>
      <c r="D20" s="11">
        <f>VLOOKUP(C20,[1]OCTUBRE!$B$3:$J$18,2,FALSE)</f>
        <v>50247069</v>
      </c>
      <c r="E20" s="11">
        <v>11</v>
      </c>
      <c r="F20" s="11" t="s">
        <v>56</v>
      </c>
      <c r="G20" s="11">
        <v>2727166256</v>
      </c>
      <c r="H20" s="10" t="s">
        <v>57</v>
      </c>
    </row>
    <row r="21" spans="2:8" ht="18.75" x14ac:dyDescent="0.3">
      <c r="B21" s="8">
        <v>18</v>
      </c>
      <c r="C21" s="13" t="s">
        <v>19</v>
      </c>
      <c r="D21" s="11">
        <v>104998903</v>
      </c>
      <c r="E21" s="11">
        <v>11</v>
      </c>
      <c r="F21" s="11" t="s">
        <v>72</v>
      </c>
      <c r="G21" s="11">
        <v>955794094</v>
      </c>
      <c r="H21" s="11" t="s">
        <v>57</v>
      </c>
    </row>
    <row r="22" spans="2:8" ht="18.75" x14ac:dyDescent="0.3">
      <c r="B22" s="8">
        <v>19</v>
      </c>
      <c r="C22" s="13" t="s">
        <v>20</v>
      </c>
      <c r="D22" s="11">
        <v>109055802</v>
      </c>
      <c r="E22" s="11">
        <v>11</v>
      </c>
      <c r="F22" s="11" t="s">
        <v>74</v>
      </c>
      <c r="G22" s="11">
        <v>1668563575</v>
      </c>
      <c r="H22" s="11" t="s">
        <v>57</v>
      </c>
    </row>
    <row r="23" spans="2:8" ht="18.75" x14ac:dyDescent="0.3">
      <c r="B23" s="8">
        <v>20</v>
      </c>
      <c r="C23" s="9" t="s">
        <v>21</v>
      </c>
      <c r="D23" s="11">
        <f>VLOOKUP(C23,[1]OCTUBRE!$B$3:$J$18,2,FALSE)</f>
        <v>15502066</v>
      </c>
      <c r="E23" s="11">
        <v>11</v>
      </c>
      <c r="F23" s="11" t="s">
        <v>52</v>
      </c>
      <c r="G23" s="11">
        <v>174214159</v>
      </c>
      <c r="H23" s="10" t="s">
        <v>57</v>
      </c>
    </row>
    <row r="24" spans="2:8" ht="18.75" x14ac:dyDescent="0.3">
      <c r="B24" s="8">
        <v>21</v>
      </c>
      <c r="C24" s="9" t="s">
        <v>22</v>
      </c>
      <c r="D24" s="11">
        <f>VLOOKUP(C24,[1]OCTUBRE!$B$3:$J$18,2,FALSE)</f>
        <v>340974222</v>
      </c>
      <c r="E24" s="11">
        <v>11</v>
      </c>
      <c r="F24" s="11" t="s">
        <v>51</v>
      </c>
      <c r="G24" s="11">
        <v>3795076644</v>
      </c>
      <c r="H24" s="10" t="s">
        <v>57</v>
      </c>
    </row>
    <row r="25" spans="2:8" ht="18.75" x14ac:dyDescent="0.3">
      <c r="B25" s="8">
        <v>22</v>
      </c>
      <c r="C25" s="9" t="s">
        <v>23</v>
      </c>
      <c r="D25" s="11">
        <f>VLOOKUP(C25,[1]OCTUBRE!$B$3:$J$18,2,FALSE)</f>
        <v>16137272</v>
      </c>
      <c r="E25" s="11">
        <v>11</v>
      </c>
      <c r="F25" s="11" t="s">
        <v>46</v>
      </c>
      <c r="G25" s="11">
        <v>2587903934</v>
      </c>
      <c r="H25" s="10" t="s">
        <v>57</v>
      </c>
    </row>
    <row r="26" spans="2:8" ht="18.75" x14ac:dyDescent="0.3">
      <c r="B26" s="8">
        <v>23</v>
      </c>
      <c r="C26" s="13" t="s">
        <v>24</v>
      </c>
      <c r="D26" s="11">
        <v>38712342</v>
      </c>
      <c r="E26" s="11">
        <v>11</v>
      </c>
      <c r="F26" s="11" t="s">
        <v>76</v>
      </c>
      <c r="G26" s="11">
        <v>1989954779</v>
      </c>
      <c r="H26" s="11" t="s">
        <v>57</v>
      </c>
    </row>
    <row r="27" spans="2:8" ht="18.75" x14ac:dyDescent="0.3">
      <c r="B27" s="8">
        <v>24</v>
      </c>
      <c r="C27" s="13" t="s">
        <v>25</v>
      </c>
      <c r="D27" s="11">
        <v>91529107</v>
      </c>
      <c r="E27" s="11">
        <v>11</v>
      </c>
      <c r="F27" s="11" t="s">
        <v>78</v>
      </c>
      <c r="G27" s="11">
        <v>2952480694</v>
      </c>
      <c r="H27" s="11" t="s">
        <v>57</v>
      </c>
    </row>
    <row r="28" spans="2:8" ht="18.75" x14ac:dyDescent="0.3">
      <c r="B28" s="8">
        <v>25</v>
      </c>
      <c r="C28" s="9" t="s">
        <v>26</v>
      </c>
      <c r="D28" s="11">
        <f>VLOOKUP(C28,[1]OCTUBRE!$B$3:$J$18,2,FALSE)</f>
        <v>104141271</v>
      </c>
      <c r="E28" s="11">
        <v>11</v>
      </c>
      <c r="F28" s="11" t="s">
        <v>50</v>
      </c>
      <c r="G28" s="11">
        <v>647055651</v>
      </c>
      <c r="H28" s="10" t="s">
        <v>57</v>
      </c>
    </row>
    <row r="29" spans="2:8" ht="18.75" x14ac:dyDescent="0.3">
      <c r="B29" s="8">
        <v>26</v>
      </c>
      <c r="C29" s="9" t="s">
        <v>27</v>
      </c>
      <c r="D29" s="11">
        <f>VLOOKUP(C29,[1]OCTUBRE!$B$3:$J$18,2,FALSE)</f>
        <v>70873224</v>
      </c>
      <c r="E29" s="11">
        <v>11</v>
      </c>
      <c r="F29" s="11" t="s">
        <v>47</v>
      </c>
      <c r="G29" s="11">
        <v>651119877</v>
      </c>
      <c r="H29" s="10" t="s">
        <v>57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Maracely Beltran Vega</dc:creator>
  <cp:lastModifiedBy>Sandra Maracely Beltran Vega</cp:lastModifiedBy>
  <dcterms:created xsi:type="dcterms:W3CDTF">2025-11-04T15:53:47Z</dcterms:created>
  <dcterms:modified xsi:type="dcterms:W3CDTF">2025-12-03T02:10:25Z</dcterms:modified>
</cp:coreProperties>
</file>